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2022 йил май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0" l="1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15" i="10" l="1"/>
  <c r="I14" i="10"/>
  <c r="I12" i="10"/>
  <c r="I11" i="10"/>
  <c r="I8" i="10"/>
  <c r="I9" i="10"/>
  <c r="I6" i="10"/>
  <c r="I5" i="10"/>
  <c r="I16" i="10" l="1"/>
  <c r="I13" i="10"/>
  <c r="I10" i="10"/>
  <c r="I7" i="10"/>
</calcChain>
</file>

<file path=xl/sharedStrings.xml><?xml version="1.0" encoding="utf-8"?>
<sst xmlns="http://schemas.openxmlformats.org/spreadsheetml/2006/main" count="32" uniqueCount="23">
  <si>
    <t>№</t>
  </si>
  <si>
    <t>шу жумладан:</t>
  </si>
  <si>
    <t>спот битимлари</t>
  </si>
  <si>
    <t>форвард битимлари</t>
  </si>
  <si>
    <t>ЖАМИ</t>
  </si>
  <si>
    <r>
      <t xml:space="preserve">"ТАСДИҚЛАЙМАН"
</t>
    </r>
    <r>
      <rPr>
        <sz val="14"/>
        <color theme="1"/>
        <rFont val="Times New Roman"/>
        <family val="1"/>
        <charset val="204"/>
      </rPr>
      <t xml:space="preserve">Вилоят ҳокимининг қишлоқ хўжалиги масалалари бўйича ўринбосари
</t>
    </r>
    <r>
      <rPr>
        <b/>
        <sz val="14"/>
        <color theme="1"/>
        <rFont val="Times New Roman"/>
        <family val="1"/>
        <charset val="204"/>
      </rPr>
      <t>______________ К.Сабиров</t>
    </r>
  </si>
  <si>
    <r>
      <t xml:space="preserve">"ТАСДИҚЛАЙМАН"
</t>
    </r>
    <r>
      <rPr>
        <sz val="14"/>
        <color theme="1"/>
        <rFont val="Times New Roman"/>
        <family val="1"/>
        <charset val="204"/>
      </rPr>
      <t xml:space="preserve">Монополияга қарши курашиш 
қўмитаси ҳудудий 
бошқармаси бошлиғи
</t>
    </r>
    <r>
      <rPr>
        <b/>
        <sz val="14"/>
        <color theme="1"/>
        <rFont val="Times New Roman"/>
        <family val="1"/>
        <charset val="204"/>
      </rPr>
      <t>______________ Д.Абдукаримов</t>
    </r>
  </si>
  <si>
    <r>
      <t xml:space="preserve">"ТАСДИҚЛАЙМАН"
</t>
    </r>
    <r>
      <rPr>
        <sz val="14"/>
        <color theme="1"/>
        <rFont val="Times New Roman"/>
        <family val="1"/>
        <charset val="204"/>
      </rPr>
      <t xml:space="preserve">Ўзбекистон республика товар-
хомашё биржаси ҳудудий 
филиали бошқарувчиси
</t>
    </r>
    <r>
      <rPr>
        <b/>
        <sz val="14"/>
        <color theme="1"/>
        <rFont val="Times New Roman"/>
        <family val="1"/>
        <charset val="204"/>
      </rPr>
      <t>_____________ Р.Рахматуллаев</t>
    </r>
  </si>
  <si>
    <t>Ёғ-мой корхоналар номи</t>
  </si>
  <si>
    <t>Биржадан сотиб олинган техник чигит миқдори</t>
  </si>
  <si>
    <t>Қайта ишланган техник чигит</t>
  </si>
  <si>
    <t>Техник чигитни қайта ишлаш натижасида одинган маҳсулот номи</t>
  </si>
  <si>
    <t>Техник чигитни қайта ишлашдан олинган маҳсулотлар ҳажми</t>
  </si>
  <si>
    <t>OASIS'S DREAM МЧЖ</t>
  </si>
  <si>
    <t>Пахта ёғи (Пресс ёги)</t>
  </si>
  <si>
    <t>Пахта ёғи (Экстра ёги)</t>
  </si>
  <si>
    <t>Пахта шелуха</t>
  </si>
  <si>
    <t>Пахта шрот</t>
  </si>
  <si>
    <t>Март ойида сотиладиган маҳсулотлар ҳажми</t>
  </si>
  <si>
    <r>
      <t xml:space="preserve">"ТАСДИҚЛАЙМАН"
</t>
    </r>
    <r>
      <rPr>
        <sz val="14"/>
        <color theme="1"/>
        <rFont val="Times New Roman"/>
        <family val="1"/>
        <charset val="204"/>
      </rPr>
      <t xml:space="preserve">Ёғ-мой корхонаси раҳбари в.в.б
</t>
    </r>
    <r>
      <rPr>
        <b/>
        <sz val="14"/>
        <color theme="1"/>
        <rFont val="Times New Roman"/>
        <family val="1"/>
        <charset val="204"/>
      </rPr>
      <t>______  Ф.Шомуротов</t>
    </r>
  </si>
  <si>
    <r>
      <t xml:space="preserve">Хоразм вилояти ёғ-мой корхоналари томонидан 
2024 йилнинг Апрелъ ойида биржа савдоларига </t>
    </r>
    <r>
      <rPr>
        <b/>
        <u/>
        <sz val="14"/>
        <color theme="1"/>
        <rFont val="Times New Roman"/>
        <family val="1"/>
        <charset val="204"/>
      </rPr>
      <t xml:space="preserve">пахта ёғи, шрот, шелуха 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ЖАДВАЛ</t>
    </r>
  </si>
  <si>
    <t>1Апрелъ ҳолатига мавжуд қолдиқ маҳсулотлар ҳажми</t>
  </si>
  <si>
    <t>2024 йил 1 Май ҳолатига қолдиқ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</si>
</sst>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" fontId="6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tabSelected="1" zoomScale="70" zoomScaleNormal="70" workbookViewId="0">
      <selection activeCell="Z16" sqref="Z16"/>
    </sheetView>
  </sheetViews>
  <sheetFormatPr defaultRowHeight="18.75" x14ac:dyDescent="0.3"/>
  <cols>
    <col min="1" max="1" width="4.28515625" style="3" bestFit="1" customWidth="1"/>
    <col min="2" max="2" width="25.7109375" style="1" customWidth="1"/>
    <col min="3" max="7" width="15.85546875" style="1" customWidth="1"/>
    <col min="8" max="8" width="17.140625" style="1" customWidth="1"/>
    <col min="9" max="9" width="15.5703125" style="1" customWidth="1"/>
    <col min="10" max="11" width="9.85546875" style="1" customWidth="1"/>
    <col min="12" max="28" width="9.85546875" style="2" customWidth="1"/>
    <col min="29" max="29" width="18" style="3" customWidth="1"/>
    <col min="30" max="16384" width="9.140625" style="3"/>
  </cols>
  <sheetData>
    <row r="1" spans="1:29" s="4" customFormat="1" ht="67.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4" customFormat="1" ht="31.5" customHeight="1" x14ac:dyDescent="0.25">
      <c r="B2" s="7"/>
      <c r="C2" s="7"/>
      <c r="D2" s="11"/>
      <c r="E2" s="14"/>
      <c r="F2" s="7"/>
      <c r="G2" s="7"/>
      <c r="H2" s="7"/>
      <c r="I2" s="7"/>
      <c r="J2" s="20"/>
      <c r="K2" s="16"/>
      <c r="L2" s="7"/>
      <c r="M2" s="16"/>
      <c r="N2" s="7"/>
      <c r="O2" s="7"/>
      <c r="P2" s="7"/>
      <c r="Q2" s="7"/>
      <c r="R2" s="16"/>
      <c r="S2" s="7"/>
      <c r="T2" s="7"/>
      <c r="U2" s="7"/>
      <c r="V2" s="7"/>
      <c r="W2" s="7"/>
      <c r="X2" s="7"/>
      <c r="Y2" s="7"/>
      <c r="Z2" s="7"/>
      <c r="AA2" s="27"/>
      <c r="AB2" s="7"/>
      <c r="AC2" s="19"/>
    </row>
    <row r="3" spans="1:29" s="8" customFormat="1" ht="63.75" customHeight="1" x14ac:dyDescent="0.25">
      <c r="A3" s="29" t="s">
        <v>0</v>
      </c>
      <c r="B3" s="29" t="s">
        <v>8</v>
      </c>
      <c r="C3" s="29" t="s">
        <v>9</v>
      </c>
      <c r="D3" s="31" t="s">
        <v>10</v>
      </c>
      <c r="E3" s="31" t="s">
        <v>11</v>
      </c>
      <c r="F3" s="29" t="s">
        <v>12</v>
      </c>
      <c r="G3" s="29" t="s">
        <v>21</v>
      </c>
      <c r="H3" s="29" t="s">
        <v>18</v>
      </c>
      <c r="I3" s="29"/>
      <c r="J3" s="23"/>
      <c r="K3" s="33" t="s">
        <v>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0" t="s">
        <v>22</v>
      </c>
    </row>
    <row r="4" spans="1:29" s="8" customFormat="1" ht="116.25" customHeight="1" x14ac:dyDescent="0.25">
      <c r="A4" s="29"/>
      <c r="B4" s="29"/>
      <c r="C4" s="29"/>
      <c r="D4" s="32"/>
      <c r="E4" s="32"/>
      <c r="F4" s="29"/>
      <c r="G4" s="29"/>
      <c r="H4" s="29"/>
      <c r="I4" s="29"/>
      <c r="J4" s="15">
        <v>45383</v>
      </c>
      <c r="K4" s="15">
        <v>45384</v>
      </c>
      <c r="L4" s="15">
        <v>45385</v>
      </c>
      <c r="M4" s="15">
        <v>45387</v>
      </c>
      <c r="N4" s="15">
        <v>45390</v>
      </c>
      <c r="O4" s="15">
        <v>45391</v>
      </c>
      <c r="P4" s="15">
        <v>45395</v>
      </c>
      <c r="Q4" s="15">
        <v>45397</v>
      </c>
      <c r="R4" s="15">
        <v>45398</v>
      </c>
      <c r="S4" s="15">
        <v>45399</v>
      </c>
      <c r="T4" s="15">
        <v>45400</v>
      </c>
      <c r="U4" s="15">
        <v>45401</v>
      </c>
      <c r="V4" s="15">
        <v>45404</v>
      </c>
      <c r="W4" s="15">
        <v>45405</v>
      </c>
      <c r="X4" s="15">
        <v>45406</v>
      </c>
      <c r="Y4" s="15">
        <v>45407</v>
      </c>
      <c r="Z4" s="15">
        <v>45408</v>
      </c>
      <c r="AA4" s="15">
        <v>45411</v>
      </c>
      <c r="AB4" s="15">
        <v>45412</v>
      </c>
      <c r="AC4" s="30"/>
    </row>
    <row r="5" spans="1:29" s="8" customFormat="1" ht="45.75" customHeight="1" x14ac:dyDescent="0.25">
      <c r="A5" s="35">
        <v>1</v>
      </c>
      <c r="B5" s="29" t="s">
        <v>13</v>
      </c>
      <c r="C5" s="29">
        <v>13667</v>
      </c>
      <c r="D5" s="29">
        <v>12122.6</v>
      </c>
      <c r="E5" s="31" t="s">
        <v>14</v>
      </c>
      <c r="F5" s="29">
        <v>1497</v>
      </c>
      <c r="G5" s="29">
        <v>362</v>
      </c>
      <c r="H5" s="9" t="s">
        <v>2</v>
      </c>
      <c r="I5" s="24">
        <f>SUM(J5:AB5)</f>
        <v>95</v>
      </c>
      <c r="J5" s="21">
        <v>5</v>
      </c>
      <c r="K5" s="17">
        <v>5</v>
      </c>
      <c r="L5" s="18">
        <v>5</v>
      </c>
      <c r="M5" s="18">
        <v>5</v>
      </c>
      <c r="N5" s="18">
        <v>5</v>
      </c>
      <c r="O5" s="18">
        <v>5</v>
      </c>
      <c r="P5" s="18">
        <v>5</v>
      </c>
      <c r="Q5" s="18">
        <v>5</v>
      </c>
      <c r="R5" s="18">
        <v>5</v>
      </c>
      <c r="S5" s="18">
        <v>5</v>
      </c>
      <c r="T5" s="18">
        <v>5</v>
      </c>
      <c r="U5" s="18">
        <v>5</v>
      </c>
      <c r="V5" s="18">
        <v>5</v>
      </c>
      <c r="W5" s="18">
        <v>5</v>
      </c>
      <c r="X5" s="18">
        <v>5</v>
      </c>
      <c r="Y5" s="18">
        <v>5</v>
      </c>
      <c r="Z5" s="18">
        <v>5</v>
      </c>
      <c r="AA5" s="26">
        <v>5</v>
      </c>
      <c r="AB5" s="18">
        <v>5</v>
      </c>
      <c r="AC5" s="31">
        <v>98</v>
      </c>
    </row>
    <row r="6" spans="1:29" s="8" customFormat="1" ht="45.75" customHeight="1" x14ac:dyDescent="0.25">
      <c r="A6" s="35"/>
      <c r="B6" s="29"/>
      <c r="C6" s="29"/>
      <c r="D6" s="29"/>
      <c r="E6" s="36"/>
      <c r="F6" s="29"/>
      <c r="G6" s="29"/>
      <c r="H6" s="9" t="s">
        <v>3</v>
      </c>
      <c r="I6" s="25">
        <f>SUM(J6:AB6)</f>
        <v>50</v>
      </c>
      <c r="J6" s="24">
        <v>10</v>
      </c>
      <c r="K6" s="24"/>
      <c r="L6" s="24"/>
      <c r="M6" s="24">
        <v>0</v>
      </c>
      <c r="N6" s="24">
        <v>10</v>
      </c>
      <c r="O6" s="24"/>
      <c r="P6" s="24"/>
      <c r="Q6" s="24">
        <v>10</v>
      </c>
      <c r="R6" s="24"/>
      <c r="S6" s="24"/>
      <c r="T6" s="24"/>
      <c r="U6" s="24"/>
      <c r="V6" s="24">
        <v>10</v>
      </c>
      <c r="W6" s="24"/>
      <c r="X6" s="24"/>
      <c r="Y6" s="24"/>
      <c r="Z6" s="24"/>
      <c r="AA6" s="26">
        <v>10</v>
      </c>
      <c r="AB6" s="24"/>
      <c r="AC6" s="38"/>
    </row>
    <row r="7" spans="1:29" s="8" customFormat="1" ht="45.75" customHeight="1" x14ac:dyDescent="0.25">
      <c r="A7" s="35"/>
      <c r="B7" s="29"/>
      <c r="C7" s="29"/>
      <c r="D7" s="29"/>
      <c r="E7" s="32"/>
      <c r="F7" s="29"/>
      <c r="G7" s="29"/>
      <c r="H7" s="9" t="s">
        <v>4</v>
      </c>
      <c r="I7" s="24">
        <f>+I6+I5</f>
        <v>145</v>
      </c>
      <c r="J7" s="21">
        <f>+J6+J5</f>
        <v>15</v>
      </c>
      <c r="K7" s="26">
        <f t="shared" ref="K7:AB7" si="0">+K6+K5</f>
        <v>5</v>
      </c>
      <c r="L7" s="26">
        <f t="shared" si="0"/>
        <v>5</v>
      </c>
      <c r="M7" s="26">
        <f t="shared" si="0"/>
        <v>5</v>
      </c>
      <c r="N7" s="26">
        <f t="shared" si="0"/>
        <v>15</v>
      </c>
      <c r="O7" s="26">
        <f t="shared" si="0"/>
        <v>5</v>
      </c>
      <c r="P7" s="26">
        <f t="shared" si="0"/>
        <v>5</v>
      </c>
      <c r="Q7" s="26">
        <f t="shared" si="0"/>
        <v>15</v>
      </c>
      <c r="R7" s="26">
        <f t="shared" si="0"/>
        <v>5</v>
      </c>
      <c r="S7" s="26">
        <f t="shared" si="0"/>
        <v>5</v>
      </c>
      <c r="T7" s="26">
        <f t="shared" si="0"/>
        <v>5</v>
      </c>
      <c r="U7" s="26">
        <f t="shared" si="0"/>
        <v>5</v>
      </c>
      <c r="V7" s="26">
        <f t="shared" si="0"/>
        <v>15</v>
      </c>
      <c r="W7" s="26">
        <f t="shared" si="0"/>
        <v>5</v>
      </c>
      <c r="X7" s="26">
        <f t="shared" si="0"/>
        <v>5</v>
      </c>
      <c r="Y7" s="26">
        <f t="shared" si="0"/>
        <v>5</v>
      </c>
      <c r="Z7" s="26">
        <f t="shared" si="0"/>
        <v>5</v>
      </c>
      <c r="AA7" s="26">
        <f t="shared" si="0"/>
        <v>15</v>
      </c>
      <c r="AB7" s="26">
        <f t="shared" si="0"/>
        <v>5</v>
      </c>
      <c r="AC7" s="39"/>
    </row>
    <row r="8" spans="1:29" s="8" customFormat="1" ht="45.75" customHeight="1" x14ac:dyDescent="0.25">
      <c r="A8" s="37">
        <v>2</v>
      </c>
      <c r="B8" s="29"/>
      <c r="C8" s="29"/>
      <c r="D8" s="29"/>
      <c r="E8" s="31" t="s">
        <v>15</v>
      </c>
      <c r="F8" s="29">
        <v>458</v>
      </c>
      <c r="G8" s="29">
        <v>146</v>
      </c>
      <c r="H8" s="22" t="s">
        <v>2</v>
      </c>
      <c r="I8" s="25">
        <f>SUM(J8:AB8)</f>
        <v>95</v>
      </c>
      <c r="J8" s="22">
        <v>5</v>
      </c>
      <c r="K8" s="22">
        <v>5</v>
      </c>
      <c r="L8" s="22">
        <v>5</v>
      </c>
      <c r="M8" s="22">
        <v>5</v>
      </c>
      <c r="N8" s="22">
        <v>5</v>
      </c>
      <c r="O8" s="22">
        <v>5</v>
      </c>
      <c r="P8" s="22">
        <v>5</v>
      </c>
      <c r="Q8" s="22">
        <v>5</v>
      </c>
      <c r="R8" s="22">
        <v>5</v>
      </c>
      <c r="S8" s="22">
        <v>5</v>
      </c>
      <c r="T8" s="22">
        <v>5</v>
      </c>
      <c r="U8" s="22">
        <v>5</v>
      </c>
      <c r="V8" s="22">
        <v>5</v>
      </c>
      <c r="W8" s="22">
        <v>5</v>
      </c>
      <c r="X8" s="22">
        <v>5</v>
      </c>
      <c r="Y8" s="22">
        <v>5</v>
      </c>
      <c r="Z8" s="22">
        <v>5</v>
      </c>
      <c r="AA8" s="26">
        <v>5</v>
      </c>
      <c r="AB8" s="22">
        <v>5</v>
      </c>
      <c r="AC8" s="31">
        <v>86</v>
      </c>
    </row>
    <row r="9" spans="1:29" s="8" customFormat="1" ht="45.75" customHeight="1" x14ac:dyDescent="0.25">
      <c r="A9" s="38"/>
      <c r="B9" s="29"/>
      <c r="C9" s="29"/>
      <c r="D9" s="29"/>
      <c r="E9" s="36"/>
      <c r="F9" s="29"/>
      <c r="G9" s="29"/>
      <c r="H9" s="22" t="s">
        <v>3</v>
      </c>
      <c r="I9" s="25">
        <f>SUM(J9:AB9)</f>
        <v>50</v>
      </c>
      <c r="J9" s="24">
        <v>10</v>
      </c>
      <c r="K9" s="24"/>
      <c r="L9" s="24"/>
      <c r="M9" s="24">
        <v>0</v>
      </c>
      <c r="N9" s="24">
        <v>10</v>
      </c>
      <c r="O9" s="24"/>
      <c r="P9" s="24"/>
      <c r="Q9" s="24">
        <v>10</v>
      </c>
      <c r="R9" s="24"/>
      <c r="S9" s="24"/>
      <c r="T9" s="24"/>
      <c r="U9" s="24"/>
      <c r="V9" s="24">
        <v>10</v>
      </c>
      <c r="W9" s="24"/>
      <c r="X9" s="24"/>
      <c r="Y9" s="24"/>
      <c r="Z9" s="24"/>
      <c r="AA9" s="26">
        <v>10</v>
      </c>
      <c r="AB9" s="24"/>
      <c r="AC9" s="38"/>
    </row>
    <row r="10" spans="1:29" s="8" customFormat="1" ht="45.75" customHeight="1" x14ac:dyDescent="0.25">
      <c r="A10" s="39"/>
      <c r="B10" s="29"/>
      <c r="C10" s="29"/>
      <c r="D10" s="29"/>
      <c r="E10" s="32"/>
      <c r="F10" s="29"/>
      <c r="G10" s="29"/>
      <c r="H10" s="22" t="s">
        <v>4</v>
      </c>
      <c r="I10" s="25">
        <f>+I9+I8</f>
        <v>145</v>
      </c>
      <c r="J10" s="22">
        <f>+J9+J8</f>
        <v>15</v>
      </c>
      <c r="K10" s="26">
        <f t="shared" ref="K10:AB10" si="1">+K9+K8</f>
        <v>5</v>
      </c>
      <c r="L10" s="26">
        <f t="shared" si="1"/>
        <v>5</v>
      </c>
      <c r="M10" s="26">
        <f t="shared" si="1"/>
        <v>5</v>
      </c>
      <c r="N10" s="26">
        <f t="shared" si="1"/>
        <v>15</v>
      </c>
      <c r="O10" s="26">
        <f t="shared" si="1"/>
        <v>5</v>
      </c>
      <c r="P10" s="26">
        <f t="shared" si="1"/>
        <v>5</v>
      </c>
      <c r="Q10" s="26">
        <f t="shared" si="1"/>
        <v>15</v>
      </c>
      <c r="R10" s="26">
        <f t="shared" si="1"/>
        <v>5</v>
      </c>
      <c r="S10" s="26">
        <f t="shared" si="1"/>
        <v>5</v>
      </c>
      <c r="T10" s="26">
        <f t="shared" si="1"/>
        <v>5</v>
      </c>
      <c r="U10" s="26">
        <f t="shared" si="1"/>
        <v>5</v>
      </c>
      <c r="V10" s="26">
        <f t="shared" si="1"/>
        <v>15</v>
      </c>
      <c r="W10" s="26">
        <f t="shared" si="1"/>
        <v>5</v>
      </c>
      <c r="X10" s="26">
        <f t="shared" si="1"/>
        <v>5</v>
      </c>
      <c r="Y10" s="26">
        <f t="shared" si="1"/>
        <v>5</v>
      </c>
      <c r="Z10" s="26">
        <f t="shared" si="1"/>
        <v>5</v>
      </c>
      <c r="AA10" s="26">
        <f t="shared" si="1"/>
        <v>15</v>
      </c>
      <c r="AB10" s="26">
        <f t="shared" si="1"/>
        <v>5</v>
      </c>
      <c r="AC10" s="39"/>
    </row>
    <row r="11" spans="1:29" s="8" customFormat="1" ht="45.75" customHeight="1" x14ac:dyDescent="0.25">
      <c r="A11" s="37">
        <v>3</v>
      </c>
      <c r="B11" s="29"/>
      <c r="C11" s="29"/>
      <c r="D11" s="29"/>
      <c r="E11" s="29" t="s">
        <v>16</v>
      </c>
      <c r="F11" s="29">
        <v>3633</v>
      </c>
      <c r="G11" s="29">
        <v>220</v>
      </c>
      <c r="H11" s="22" t="s">
        <v>2</v>
      </c>
      <c r="I11" s="25">
        <f>SUM(J11:AB11)</f>
        <v>95</v>
      </c>
      <c r="J11" s="24">
        <v>5</v>
      </c>
      <c r="K11" s="24">
        <v>5</v>
      </c>
      <c r="L11" s="24">
        <v>5</v>
      </c>
      <c r="M11" s="24">
        <v>5</v>
      </c>
      <c r="N11" s="24">
        <v>5</v>
      </c>
      <c r="O11" s="24">
        <v>5</v>
      </c>
      <c r="P11" s="24">
        <v>5</v>
      </c>
      <c r="Q11" s="24">
        <v>5</v>
      </c>
      <c r="R11" s="24">
        <v>5</v>
      </c>
      <c r="S11" s="24">
        <v>5</v>
      </c>
      <c r="T11" s="24">
        <v>5</v>
      </c>
      <c r="U11" s="24">
        <v>5</v>
      </c>
      <c r="V11" s="24">
        <v>5</v>
      </c>
      <c r="W11" s="24">
        <v>5</v>
      </c>
      <c r="X11" s="24">
        <v>5</v>
      </c>
      <c r="Y11" s="24">
        <v>5</v>
      </c>
      <c r="Z11" s="24">
        <v>5</v>
      </c>
      <c r="AA11" s="26">
        <v>5</v>
      </c>
      <c r="AB11" s="24">
        <v>5</v>
      </c>
      <c r="AC11" s="31">
        <v>156</v>
      </c>
    </row>
    <row r="12" spans="1:29" s="8" customFormat="1" ht="45.75" customHeight="1" x14ac:dyDescent="0.25">
      <c r="A12" s="38"/>
      <c r="B12" s="29"/>
      <c r="C12" s="29"/>
      <c r="D12" s="29"/>
      <c r="E12" s="29"/>
      <c r="F12" s="29"/>
      <c r="G12" s="29"/>
      <c r="H12" s="22" t="s">
        <v>3</v>
      </c>
      <c r="I12" s="25">
        <f>SUM(J12:AB12)</f>
        <v>700</v>
      </c>
      <c r="J12" s="22">
        <v>100</v>
      </c>
      <c r="K12" s="22"/>
      <c r="L12" s="22">
        <v>100</v>
      </c>
      <c r="M12" s="22"/>
      <c r="N12" s="22">
        <v>100</v>
      </c>
      <c r="O12" s="22"/>
      <c r="P12" s="22"/>
      <c r="Q12" s="22">
        <v>100</v>
      </c>
      <c r="R12" s="22"/>
      <c r="S12" s="22"/>
      <c r="T12" s="22">
        <v>100</v>
      </c>
      <c r="U12" s="22"/>
      <c r="V12" s="22">
        <v>100</v>
      </c>
      <c r="W12" s="22"/>
      <c r="X12" s="22"/>
      <c r="Y12" s="22"/>
      <c r="Z12" s="22"/>
      <c r="AA12" s="26">
        <v>100</v>
      </c>
      <c r="AB12" s="22"/>
      <c r="AC12" s="36"/>
    </row>
    <row r="13" spans="1:29" s="8" customFormat="1" ht="45.75" customHeight="1" x14ac:dyDescent="0.25">
      <c r="A13" s="39"/>
      <c r="B13" s="29"/>
      <c r="C13" s="29"/>
      <c r="D13" s="29"/>
      <c r="E13" s="29"/>
      <c r="F13" s="29"/>
      <c r="G13" s="29"/>
      <c r="H13" s="22" t="s">
        <v>4</v>
      </c>
      <c r="I13" s="25">
        <f>+I12+I11</f>
        <v>795</v>
      </c>
      <c r="J13" s="24">
        <f>+J12+J11</f>
        <v>105</v>
      </c>
      <c r="K13" s="26">
        <f t="shared" ref="K13:AB13" si="2">+K12+K11</f>
        <v>5</v>
      </c>
      <c r="L13" s="26">
        <f t="shared" si="2"/>
        <v>105</v>
      </c>
      <c r="M13" s="26">
        <f t="shared" si="2"/>
        <v>5</v>
      </c>
      <c r="N13" s="26">
        <f t="shared" si="2"/>
        <v>105</v>
      </c>
      <c r="O13" s="26">
        <f t="shared" si="2"/>
        <v>5</v>
      </c>
      <c r="P13" s="26">
        <f t="shared" si="2"/>
        <v>5</v>
      </c>
      <c r="Q13" s="26">
        <f t="shared" si="2"/>
        <v>105</v>
      </c>
      <c r="R13" s="26">
        <f t="shared" si="2"/>
        <v>5</v>
      </c>
      <c r="S13" s="26">
        <f t="shared" si="2"/>
        <v>5</v>
      </c>
      <c r="T13" s="26">
        <f t="shared" si="2"/>
        <v>105</v>
      </c>
      <c r="U13" s="26">
        <f t="shared" si="2"/>
        <v>5</v>
      </c>
      <c r="V13" s="26">
        <f t="shared" si="2"/>
        <v>105</v>
      </c>
      <c r="W13" s="26">
        <f t="shared" si="2"/>
        <v>5</v>
      </c>
      <c r="X13" s="26">
        <f t="shared" si="2"/>
        <v>5</v>
      </c>
      <c r="Y13" s="26">
        <f t="shared" si="2"/>
        <v>5</v>
      </c>
      <c r="Z13" s="26">
        <f t="shared" si="2"/>
        <v>5</v>
      </c>
      <c r="AA13" s="26">
        <f t="shared" si="2"/>
        <v>105</v>
      </c>
      <c r="AB13" s="26">
        <f t="shared" si="2"/>
        <v>5</v>
      </c>
      <c r="AC13" s="32"/>
    </row>
    <row r="14" spans="1:29" s="8" customFormat="1" ht="45.75" customHeight="1" x14ac:dyDescent="0.25">
      <c r="A14" s="35">
        <v>4</v>
      </c>
      <c r="B14" s="29"/>
      <c r="C14" s="29"/>
      <c r="D14" s="29"/>
      <c r="E14" s="31" t="s">
        <v>17</v>
      </c>
      <c r="F14" s="29">
        <v>5588.5</v>
      </c>
      <c r="G14" s="29">
        <v>728</v>
      </c>
      <c r="H14" s="13" t="s">
        <v>2</v>
      </c>
      <c r="I14" s="25">
        <f>SUM(J14:AB14)</f>
        <v>95</v>
      </c>
      <c r="J14" s="24">
        <v>5</v>
      </c>
      <c r="K14" s="24">
        <v>5</v>
      </c>
      <c r="L14" s="24">
        <v>5</v>
      </c>
      <c r="M14" s="24">
        <v>5</v>
      </c>
      <c r="N14" s="24">
        <v>5</v>
      </c>
      <c r="O14" s="24">
        <v>5</v>
      </c>
      <c r="P14" s="24">
        <v>5</v>
      </c>
      <c r="Q14" s="24">
        <v>5</v>
      </c>
      <c r="R14" s="24">
        <v>5</v>
      </c>
      <c r="S14" s="24">
        <v>5</v>
      </c>
      <c r="T14" s="24">
        <v>5</v>
      </c>
      <c r="U14" s="24">
        <v>5</v>
      </c>
      <c r="V14" s="24">
        <v>5</v>
      </c>
      <c r="W14" s="24">
        <v>5</v>
      </c>
      <c r="X14" s="24">
        <v>5</v>
      </c>
      <c r="Y14" s="24">
        <v>5</v>
      </c>
      <c r="Z14" s="24">
        <v>5</v>
      </c>
      <c r="AA14" s="26">
        <v>5</v>
      </c>
      <c r="AB14" s="24">
        <v>5</v>
      </c>
      <c r="AC14" s="31">
        <v>346</v>
      </c>
    </row>
    <row r="15" spans="1:29" s="8" customFormat="1" ht="45.75" customHeight="1" x14ac:dyDescent="0.25">
      <c r="A15" s="35"/>
      <c r="B15" s="29"/>
      <c r="C15" s="29"/>
      <c r="D15" s="29"/>
      <c r="E15" s="36"/>
      <c r="F15" s="29"/>
      <c r="G15" s="29"/>
      <c r="H15" s="13" t="s">
        <v>3</v>
      </c>
      <c r="I15" s="25">
        <f>SUM(J15:AB15)</f>
        <v>700</v>
      </c>
      <c r="J15" s="21">
        <v>100</v>
      </c>
      <c r="K15" s="22"/>
      <c r="L15" s="22">
        <v>100</v>
      </c>
      <c r="M15" s="22">
        <v>0</v>
      </c>
      <c r="N15" s="22">
        <v>100</v>
      </c>
      <c r="O15" s="22"/>
      <c r="P15" s="22">
        <v>0</v>
      </c>
      <c r="Q15" s="22">
        <v>100</v>
      </c>
      <c r="R15" s="22">
        <v>0</v>
      </c>
      <c r="S15" s="22">
        <v>0</v>
      </c>
      <c r="T15" s="22">
        <v>100</v>
      </c>
      <c r="U15" s="22">
        <v>0</v>
      </c>
      <c r="V15" s="22">
        <v>100</v>
      </c>
      <c r="W15" s="22">
        <v>0</v>
      </c>
      <c r="X15" s="22"/>
      <c r="Y15" s="22">
        <v>0</v>
      </c>
      <c r="Z15" s="22">
        <v>0</v>
      </c>
      <c r="AA15" s="26">
        <v>100</v>
      </c>
      <c r="AB15" s="22"/>
      <c r="AC15" s="38"/>
    </row>
    <row r="16" spans="1:29" s="8" customFormat="1" ht="45.75" customHeight="1" x14ac:dyDescent="0.25">
      <c r="A16" s="35"/>
      <c r="B16" s="29"/>
      <c r="C16" s="29"/>
      <c r="D16" s="29"/>
      <c r="E16" s="32"/>
      <c r="F16" s="29"/>
      <c r="G16" s="29"/>
      <c r="H16" s="13" t="s">
        <v>4</v>
      </c>
      <c r="I16" s="25">
        <f>+I15+I14</f>
        <v>795</v>
      </c>
      <c r="J16" s="24">
        <f>+J15+J14</f>
        <v>105</v>
      </c>
      <c r="K16" s="26">
        <f t="shared" ref="K16:AB16" si="3">+K15+K14</f>
        <v>5</v>
      </c>
      <c r="L16" s="26">
        <f t="shared" si="3"/>
        <v>105</v>
      </c>
      <c r="M16" s="26">
        <f t="shared" si="3"/>
        <v>5</v>
      </c>
      <c r="N16" s="26">
        <f t="shared" si="3"/>
        <v>105</v>
      </c>
      <c r="O16" s="26">
        <f t="shared" si="3"/>
        <v>5</v>
      </c>
      <c r="P16" s="26">
        <f t="shared" si="3"/>
        <v>5</v>
      </c>
      <c r="Q16" s="26">
        <f t="shared" si="3"/>
        <v>105</v>
      </c>
      <c r="R16" s="26">
        <f t="shared" si="3"/>
        <v>5</v>
      </c>
      <c r="S16" s="26">
        <f t="shared" si="3"/>
        <v>5</v>
      </c>
      <c r="T16" s="26">
        <f t="shared" si="3"/>
        <v>105</v>
      </c>
      <c r="U16" s="26">
        <f t="shared" si="3"/>
        <v>5</v>
      </c>
      <c r="V16" s="26">
        <f t="shared" si="3"/>
        <v>105</v>
      </c>
      <c r="W16" s="26">
        <f t="shared" si="3"/>
        <v>5</v>
      </c>
      <c r="X16" s="26">
        <f t="shared" si="3"/>
        <v>5</v>
      </c>
      <c r="Y16" s="26">
        <f t="shared" si="3"/>
        <v>5</v>
      </c>
      <c r="Z16" s="26">
        <f t="shared" si="3"/>
        <v>5</v>
      </c>
      <c r="AA16" s="26">
        <f t="shared" si="3"/>
        <v>105</v>
      </c>
      <c r="AB16" s="26">
        <f t="shared" si="3"/>
        <v>5</v>
      </c>
      <c r="AC16" s="39"/>
    </row>
    <row r="17" spans="2:34" ht="37.5" customHeight="1" x14ac:dyDescent="0.3"/>
    <row r="18" spans="2:34" s="4" customFormat="1" ht="147.75" customHeight="1" x14ac:dyDescent="0.25">
      <c r="B18" s="40" t="s">
        <v>5</v>
      </c>
      <c r="C18" s="40"/>
      <c r="D18" s="10"/>
      <c r="E18" s="12"/>
      <c r="F18" s="5"/>
      <c r="G18" s="5"/>
      <c r="H18" s="40" t="s">
        <v>6</v>
      </c>
      <c r="I18" s="40"/>
      <c r="J18" s="40"/>
      <c r="K18" s="40"/>
      <c r="L18" s="40"/>
      <c r="M18" s="40"/>
      <c r="N18" s="40"/>
      <c r="O18" s="6"/>
      <c r="P18" s="6"/>
      <c r="Q18" s="6"/>
      <c r="R18" s="6"/>
      <c r="S18" s="40" t="s">
        <v>7</v>
      </c>
      <c r="T18" s="40"/>
      <c r="U18" s="40"/>
      <c r="V18" s="40"/>
      <c r="W18" s="40"/>
      <c r="X18" s="6"/>
      <c r="Y18" s="6"/>
      <c r="Z18" s="6"/>
      <c r="AA18" s="6"/>
      <c r="AB18" s="40" t="s">
        <v>19</v>
      </c>
      <c r="AC18" s="40"/>
      <c r="AD18" s="6"/>
      <c r="AE18" s="6"/>
      <c r="AF18" s="6"/>
      <c r="AG18" s="6"/>
      <c r="AH18" s="6"/>
    </row>
  </sheetData>
  <mergeCells count="38">
    <mergeCell ref="G14:G16"/>
    <mergeCell ref="AB18:AC18"/>
    <mergeCell ref="AC14:AC16"/>
    <mergeCell ref="B18:C18"/>
    <mergeCell ref="AC5:AC7"/>
    <mergeCell ref="E8:E10"/>
    <mergeCell ref="F8:F10"/>
    <mergeCell ref="G8:G10"/>
    <mergeCell ref="E11:E13"/>
    <mergeCell ref="F11:F13"/>
    <mergeCell ref="G11:G13"/>
    <mergeCell ref="AC8:AC10"/>
    <mergeCell ref="G5:G7"/>
    <mergeCell ref="H18:N18"/>
    <mergeCell ref="S18:W18"/>
    <mergeCell ref="AC11:AC13"/>
    <mergeCell ref="A14:A16"/>
    <mergeCell ref="F14:F16"/>
    <mergeCell ref="E14:E16"/>
    <mergeCell ref="B5:B16"/>
    <mergeCell ref="C5:C16"/>
    <mergeCell ref="D5:D16"/>
    <mergeCell ref="A5:A7"/>
    <mergeCell ref="F5:F7"/>
    <mergeCell ref="E5:E7"/>
    <mergeCell ref="A8:A10"/>
    <mergeCell ref="A11:A13"/>
    <mergeCell ref="A1:AC1"/>
    <mergeCell ref="A3:A4"/>
    <mergeCell ref="B3:B4"/>
    <mergeCell ref="C3:C4"/>
    <mergeCell ref="F3:F4"/>
    <mergeCell ref="G3:G4"/>
    <mergeCell ref="AC3:AC4"/>
    <mergeCell ref="D3:D4"/>
    <mergeCell ref="E3:E4"/>
    <mergeCell ref="K3:AB3"/>
    <mergeCell ref="H3:I4"/>
  </mergeCells>
  <printOptions horizontalCentered="1"/>
  <pageMargins left="0.31496062992125984" right="0.31496062992125984" top="0.59055118110236227" bottom="0.39370078740157483" header="0.19685039370078741" footer="0.19685039370078741"/>
  <pageSetup paperSize="9" scale="41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йил 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Шукуров</dc:creator>
  <cp:lastModifiedBy>Computer_Land</cp:lastModifiedBy>
  <cp:lastPrinted>2024-02-29T13:02:15Z</cp:lastPrinted>
  <dcterms:created xsi:type="dcterms:W3CDTF">2021-04-14T10:53:57Z</dcterms:created>
  <dcterms:modified xsi:type="dcterms:W3CDTF">2024-04-01T04:18:54Z</dcterms:modified>
</cp:coreProperties>
</file>